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0940001MAC_87.643\"/>
    </mc:Choice>
  </mc:AlternateContent>
  <xr:revisionPtr revIDLastSave="0" documentId="13_ncr:1_{8040F861-827E-413B-B8DC-21822AC87698}" xr6:coauthVersionLast="47" xr6:coauthVersionMax="47" xr10:uidLastSave="{00000000-0000-0000-0000-000000000000}"/>
  <bookViews>
    <workbookView xWindow="-120" yWindow="-120" windowWidth="20730" windowHeight="11040" xr2:uid="{94BAF649-AAEF-42B4-A1F3-5EA25F5398A7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DESPESAS'!$A$1:$G$7</definedName>
    <definedName name="_xlnm.Print_Area" localSheetId="2">'FLUXO DE CAIXA'!$A$1:$B$16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B14" i="3"/>
  <c r="B16" i="3" s="1"/>
  <c r="B12" i="3"/>
  <c r="B9" i="3"/>
</calcChain>
</file>

<file path=xl/sharedStrings.xml><?xml version="1.0" encoding="utf-8"?>
<sst xmlns="http://schemas.openxmlformats.org/spreadsheetml/2006/main" count="26" uniqueCount="24">
  <si>
    <t xml:space="preserve">  </t>
  </si>
  <si>
    <t>EMENDA N° 40940001</t>
  </si>
  <si>
    <t>SECRETARIA DE ESTADO DA SAÚDE DE SÃO PAULO</t>
  </si>
  <si>
    <t>RESOLUÇÃO SS Nº 177, DE 29 DE SETEMBRO DE 2025</t>
  </si>
  <si>
    <r>
      <t xml:space="preserve">INCREMENTO MAC - SENADORA </t>
    </r>
    <r>
      <rPr>
        <sz val="24"/>
        <color rgb="FF75787B"/>
        <rFont val="Verdana"/>
        <family val="2"/>
      </rPr>
      <t>MARA GABRILLI</t>
    </r>
    <r>
      <rPr>
        <sz val="25"/>
        <color rgb="FF75787B"/>
        <rFont val="Verdana"/>
        <family val="2"/>
      </rPr>
      <t xml:space="preserve"> - IMREA</t>
    </r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</si>
  <si>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</si>
  <si>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</si>
  <si>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</si>
  <si>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</si>
  <si>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</si>
  <si>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</si>
  <si>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MATERIAIS DE CONSUMO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</si>
  <si>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</si>
  <si>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</si>
  <si>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</si>
  <si>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</si>
  <si>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</si>
  <si>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</si>
  <si>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</si>
  <si>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</si>
  <si>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</si>
  <si>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MATERIAIS HOSPITALARES EM GERAL         </t>
  </si>
  <si>
    <t>EFECTIV IMP, COM E SERV DE ACESS E EQUIPAMENTOS MEDICOS LTDA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</si>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</sst>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_(* #,##0.00_);_(* \(#,##0.0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4"/>
      <color rgb="FF75787B"/>
      <name val="Verdana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0" borderId="0" xfId="2" quotePrefix="1" applyFont="1"/>
    <xf numFmtId="0" fontId="8" fillId="0" borderId="0" xfId="2"/>
    <xf numFmtId="0" fontId="9" fillId="0" borderId="0" xfId="3" applyFont="1" applyAlignment="1">
      <alignment vertical="center"/>
    </xf>
    <xf numFmtId="0" fontId="1" fillId="0" borderId="0" xfId="4"/>
    <xf numFmtId="0" fontId="9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2" fillId="0" borderId="1" xfId="5" applyFont="1" applyBorder="1" applyAlignment="1">
      <alignment vertical="center" wrapText="1"/>
    </xf>
    <xf numFmtId="4" fontId="12" fillId="0" borderId="2" xfId="5" applyNumberFormat="1" applyFont="1" applyBorder="1" applyAlignment="1">
      <alignment vertical="center"/>
    </xf>
    <xf numFmtId="0" fontId="13" fillId="0" borderId="3" xfId="5" applyFont="1" applyBorder="1" applyAlignment="1">
      <alignment horizontal="left" vertical="center" wrapText="1"/>
    </xf>
    <xf numFmtId="4" fontId="13" fillId="0" borderId="4" xfId="3" applyNumberFormat="1" applyFont="1" applyBorder="1" applyAlignment="1">
      <alignment vertical="center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vertical="center"/>
    </xf>
    <xf numFmtId="0" fontId="12" fillId="3" borderId="3" xfId="3" applyFont="1" applyFill="1" applyBorder="1" applyAlignment="1">
      <alignment horizontal="left" vertical="center" wrapText="1"/>
    </xf>
    <xf numFmtId="4" fontId="12" fillId="3" borderId="4" xfId="3" applyNumberFormat="1" applyFont="1" applyFill="1" applyBorder="1" applyAlignment="1">
      <alignment vertical="center"/>
    </xf>
    <xf numFmtId="0" fontId="14" fillId="0" borderId="0" xfId="3" applyFont="1" applyAlignment="1">
      <alignment vertical="center" wrapText="1"/>
    </xf>
    <xf numFmtId="4" fontId="14" fillId="0" borderId="0" xfId="3" applyNumberFormat="1" applyFont="1" applyAlignment="1">
      <alignment vertical="center"/>
    </xf>
    <xf numFmtId="4" fontId="1" fillId="0" borderId="0" xfId="4" applyNumberFormat="1"/>
    <xf numFmtId="0" fontId="12" fillId="3" borderId="3" xfId="3" applyFont="1" applyFill="1" applyBorder="1" applyAlignment="1">
      <alignment horizontal="left" vertical="center"/>
    </xf>
    <xf numFmtId="4" fontId="15" fillId="3" borderId="4" xfId="3" applyNumberFormat="1" applyFont="1" applyFill="1" applyBorder="1" applyAlignment="1">
      <alignment vertical="center"/>
    </xf>
    <xf numFmtId="0" fontId="11" fillId="0" borderId="0" xfId="3" applyFont="1"/>
    <xf numFmtId="4" fontId="11" fillId="0" borderId="0" xfId="3" applyNumberFormat="1" applyFont="1"/>
    <xf numFmtId="0" fontId="16" fillId="4" borderId="5" xfId="3" applyFont="1" applyFill="1" applyBorder="1" applyAlignment="1">
      <alignment vertical="center"/>
    </xf>
    <xf numFmtId="164" fontId="16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7" fillId="0" borderId="0" xfId="3" applyFont="1"/>
    <xf numFmtId="0" fontId="18" fillId="0" borderId="0" xfId="6" applyFont="1" applyAlignment="1">
      <alignment horizontal="center" vertical="center"/>
    </xf>
    <xf numFmtId="0" fontId="1" fillId="0" borderId="0" xfId="6" applyAlignment="1">
      <alignment vertical="center"/>
    </xf>
    <xf numFmtId="0" fontId="1" fillId="0" borderId="0" xfId="6" applyAlignment="1">
      <alignment horizontal="center"/>
    </xf>
    <xf numFmtId="0" fontId="1" fillId="0" borderId="0" xfId="6" applyAlignment="1">
      <alignment horizontal="left" indent="1"/>
    </xf>
    <xf numFmtId="14" fontId="1" fillId="0" borderId="0" xfId="6" applyNumberFormat="1" applyAlignment="1">
      <alignment horizontal="left" indent="1"/>
    </xf>
    <xf numFmtId="0" fontId="1" fillId="0" borderId="0" xfId="6" applyAlignment="1">
      <alignment horizontal="left" indent="2"/>
    </xf>
    <xf numFmtId="4" fontId="1" fillId="0" borderId="0" xfId="6" applyNumberFormat="1" applyAlignment="1">
      <alignment horizontal="right"/>
    </xf>
    <xf numFmtId="0" fontId="1" fillId="0" borderId="0" xfId="6"/>
    <xf numFmtId="0" fontId="19" fillId="0" borderId="0" xfId="6" applyFont="1" applyAlignment="1">
      <alignment horizontal="center" vertical="center"/>
    </xf>
    <xf numFmtId="0" fontId="20" fillId="0" borderId="0" xfId="6" applyFont="1" applyAlignment="1">
      <alignment vertical="center"/>
    </xf>
    <xf numFmtId="0" fontId="21" fillId="0" borderId="0" xfId="6" applyFont="1" applyAlignment="1">
      <alignment vertical="center" wrapText="1"/>
    </xf>
    <xf numFmtId="0" fontId="21" fillId="0" borderId="0" xfId="6" applyFont="1" applyAlignment="1">
      <alignment horizontal="center" vertical="center" wrapText="1"/>
    </xf>
    <xf numFmtId="165" fontId="22" fillId="0" borderId="0" xfId="6" applyNumberFormat="1" applyFont="1" applyAlignment="1">
      <alignment vertical="center"/>
    </xf>
    <xf numFmtId="0" fontId="23" fillId="0" borderId="0" xfId="6" applyFont="1" applyAlignment="1">
      <alignment vertical="center"/>
    </xf>
    <xf numFmtId="0" fontId="24" fillId="5" borderId="7" xfId="6" applyFont="1" applyFill="1" applyBorder="1" applyAlignment="1">
      <alignment horizontal="center" vertical="center"/>
    </xf>
    <xf numFmtId="14" fontId="25" fillId="5" borderId="7" xfId="6" applyNumberFormat="1" applyFont="1" applyFill="1" applyBorder="1" applyAlignment="1">
      <alignment horizontal="center" vertical="center"/>
    </xf>
    <xf numFmtId="14" fontId="25" fillId="5" borderId="7" xfId="6" applyNumberFormat="1" applyFont="1" applyFill="1" applyBorder="1" applyAlignment="1">
      <alignment horizontal="center" vertical="center" wrapText="1"/>
    </xf>
    <xf numFmtId="0" fontId="26" fillId="0" borderId="0" xfId="6" applyFont="1" applyAlignment="1">
      <alignment horizontal="center"/>
    </xf>
    <xf numFmtId="0" fontId="27" fillId="0" borderId="7" xfId="7" quotePrefix="1" applyNumberFormat="1" applyFont="1" applyFill="1" applyBorder="1" applyAlignment="1">
      <alignment horizontal="center" vertical="center"/>
    </xf>
    <xf numFmtId="0" fontId="28" fillId="0" borderId="7" xfId="7" applyNumberFormat="1" applyFont="1" applyFill="1" applyBorder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/>
    </xf>
    <xf numFmtId="14" fontId="22" fillId="0" borderId="7" xfId="3" applyNumberFormat="1" applyFont="1" applyBorder="1" applyAlignment="1">
      <alignment horizontal="center"/>
    </xf>
    <xf numFmtId="0" fontId="29" fillId="5" borderId="8" xfId="6" applyFont="1" applyFill="1" applyBorder="1" applyAlignment="1">
      <alignment horizontal="left" vertical="center" indent="1"/>
    </xf>
    <xf numFmtId="0" fontId="29" fillId="5" borderId="9" xfId="6" applyFont="1" applyFill="1" applyBorder="1" applyAlignment="1">
      <alignment horizontal="left" vertical="center" indent="1"/>
    </xf>
    <xf numFmtId="0" fontId="29" fillId="5" borderId="10" xfId="6" applyFont="1" applyFill="1" applyBorder="1" applyAlignment="1">
      <alignment horizontal="left" vertical="center" indent="1"/>
    </xf>
    <xf numFmtId="165" fontId="29" fillId="5" borderId="11" xfId="6" applyNumberFormat="1" applyFont="1" applyFill="1" applyBorder="1" applyAlignment="1">
      <alignment vertical="center"/>
    </xf>
    <xf numFmtId="0" fontId="30" fillId="0" borderId="0" xfId="6" applyFont="1" applyAlignment="1">
      <alignment horizontal="center" vertical="center"/>
    </xf>
    <xf numFmtId="0" fontId="30" fillId="0" borderId="0" xfId="6" applyFont="1" applyAlignment="1">
      <alignment vertical="center"/>
    </xf>
  </cellXfs>
  <cellStyles count="8">
    <cellStyle name="Normal" xfId="0" builtinId="0"/>
    <cellStyle name="Normal 2 2" xfId="3" xr:uid="{89D8F071-152F-4FEB-80C6-D4098EDC4871}"/>
    <cellStyle name="Normal 2 2 2 2 12 2" xfId="5" xr:uid="{E912A7DA-56F1-4BB4-AB21-1731CF319B76}"/>
    <cellStyle name="Normal 3" xfId="2" xr:uid="{B7CE33A7-3DD5-4FBE-A9E0-886AFF09956F}"/>
    <cellStyle name="Normal 3 2 2" xfId="1" xr:uid="{A9CF3689-6F3A-4BB2-B939-9C999E706ED5}"/>
    <cellStyle name="Normal 3 2 2 2" xfId="6" xr:uid="{0D0D5C45-6969-4285-A9D5-F589511115AF}"/>
    <cellStyle name="Normal 4" xfId="4" xr:uid="{640AB00E-D592-4E1B-AFFC-7382442AEEAD}"/>
    <cellStyle name="Vírgula 3 2 2" xfId="7" xr:uid="{00BAE367-52EB-4130-8727-96BCD757C8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13608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F1C515-B842-4CDF-927C-D5A68EE92F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34167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600074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B44709-A397-49C6-9363-1AE7D2938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8524874" cy="571403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5</xdr:row>
      <xdr:rowOff>85725</xdr:rowOff>
    </xdr:from>
    <xdr:to>
      <xdr:col>11</xdr:col>
      <xdr:colOff>352425</xdr:colOff>
      <xdr:row>31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4C0632E-BA0E-406B-8F5A-172BD581E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895350"/>
          <a:ext cx="6143625" cy="447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215AFA-2E92-4841-BA03-6C4E92D55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981074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534A25-4A21-477A-A7B8-10D467C871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81112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43%20-%20PORT.7571/2-%20Fevereiro.26/87.643%20-%20PORT.%207571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643%20-%20PORT.7571\2-%20Fevereiro.26\87.643%20-%20PORT.%207571-%2002.26.xlsx" TargetMode="External"/><Relationship Id="rId1" Type="http://schemas.openxmlformats.org/officeDocument/2006/relationships/externalLinkPath" Target="/Controladoria/Projetos%20Controladoria/Subven&#231;&#245;es/SES/ativas/SES%20-%202026/3%20-%20PORTARIAS/87.643%20-%20PORT.7571/2-%20Fevereiro.26/87.643%20-%20PORT.%207571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77920-42D8-49F5-A69B-E6F884DA6492}">
  <dimension ref="A1:M8"/>
  <sheetViews>
    <sheetView showGridLines="0" tabSelected="1" zoomScale="70" zoomScaleNormal="70" workbookViewId="0">
      <selection activeCell="S4" sqref="S4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6384" width="9.140625" style="2"/>
  </cols>
  <sheetData>
    <row r="1" spans="1:13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</sheetData>
  <mergeCells count="7">
    <mergeCell ref="A8:M8"/>
    <mergeCell ref="A1:M1"/>
    <mergeCell ref="A2:M3"/>
    <mergeCell ref="A4:M4"/>
    <mergeCell ref="A5:M5"/>
    <mergeCell ref="A6:M6"/>
    <mergeCell ref="A7:M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8F5AE-9501-482A-A9C7-D9F064B55467}">
  <dimension ref="A6"/>
  <sheetViews>
    <sheetView showGridLines="0" workbookViewId="0">
      <selection activeCell="S4" sqref="S4"/>
    </sheetView>
  </sheetViews>
  <sheetFormatPr defaultRowHeight="12.75" x14ac:dyDescent="0.2"/>
  <cols>
    <col min="1" max="16384" width="9.140625" style="10"/>
  </cols>
  <sheetData>
    <row r="6" spans="1:1" ht="30.75" x14ac:dyDescent="0.4">
      <c r="A6" s="9"/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022AB-BC5D-43CF-822C-5BFF2DE4EF69}">
  <dimension ref="A1:E20"/>
  <sheetViews>
    <sheetView showGridLines="0" zoomScale="85" zoomScaleNormal="85" workbookViewId="0">
      <selection activeCell="S4" sqref="S4"/>
    </sheetView>
  </sheetViews>
  <sheetFormatPr defaultRowHeight="15" x14ac:dyDescent="0.25"/>
  <cols>
    <col min="1" max="1" width="60" style="29" customWidth="1"/>
    <col min="2" max="2" width="63.85546875" style="29" customWidth="1"/>
    <col min="3" max="3" width="20.7109375" style="12" bestFit="1" customWidth="1"/>
    <col min="4" max="4" width="12" style="12" bestFit="1" customWidth="1"/>
    <col min="5" max="16384" width="9.140625" style="12"/>
  </cols>
  <sheetData>
    <row r="1" spans="1:5" ht="52.15" customHeight="1" x14ac:dyDescent="0.25">
      <c r="A1" s="11"/>
      <c r="B1" s="11"/>
    </row>
    <row r="2" spans="1:5" ht="27" customHeight="1" x14ac:dyDescent="0.25">
      <c r="A2" s="13"/>
      <c r="B2" s="13"/>
    </row>
    <row r="3" spans="1:5" ht="37.9" customHeight="1" x14ac:dyDescent="0.25">
      <c r="A3" s="14" t="s">
        <v>6</v>
      </c>
      <c r="B3" s="14"/>
    </row>
    <row r="4" spans="1:5" ht="25.15" customHeight="1" x14ac:dyDescent="0.25">
      <c r="A4" s="15"/>
      <c r="B4" s="15"/>
    </row>
    <row r="5" spans="1:5" ht="14.45" customHeight="1" x14ac:dyDescent="0.25">
      <c r="A5" s="15"/>
      <c r="B5" s="15"/>
    </row>
    <row r="6" spans="1:5" ht="14.45" customHeight="1" thickBot="1" x14ac:dyDescent="0.3">
      <c r="A6" s="16" t="s">
        <v>7</v>
      </c>
      <c r="B6" s="17">
        <v>1304373.3899999999</v>
      </c>
    </row>
    <row r="7" spans="1:5" ht="27.6" customHeight="1" x14ac:dyDescent="0.25">
      <c r="A7" s="18" t="s">
        <v>8</v>
      </c>
      <c r="B7" s="19">
        <v>14672.4</v>
      </c>
    </row>
    <row r="8" spans="1:5" x14ac:dyDescent="0.25">
      <c r="A8" s="20"/>
      <c r="B8" s="21"/>
    </row>
    <row r="9" spans="1:5" x14ac:dyDescent="0.25">
      <c r="A9" s="22" t="s">
        <v>9</v>
      </c>
      <c r="B9" s="23">
        <f>SUM(B7:B7)</f>
        <v>14672.4</v>
      </c>
    </row>
    <row r="10" spans="1:5" x14ac:dyDescent="0.25">
      <c r="A10" s="20"/>
      <c r="B10" s="21"/>
    </row>
    <row r="11" spans="1:5" ht="27.6" customHeight="1" x14ac:dyDescent="0.25">
      <c r="A11" s="24" t="s">
        <v>10</v>
      </c>
      <c r="B11" s="25"/>
    </row>
    <row r="12" spans="1:5" ht="27.6" customHeight="1" x14ac:dyDescent="0.25">
      <c r="A12" s="18" t="s">
        <v>11</v>
      </c>
      <c r="B12" s="19">
        <f>'COMPOSIÇÃO DAS DESPESAS'!F6</f>
        <v>-7150</v>
      </c>
      <c r="C12" s="26"/>
      <c r="D12" s="26"/>
    </row>
    <row r="13" spans="1:5" x14ac:dyDescent="0.25">
      <c r="A13" s="20"/>
      <c r="B13" s="21"/>
    </row>
    <row r="14" spans="1:5" ht="27.6" customHeight="1" x14ac:dyDescent="0.25">
      <c r="A14" s="27" t="s">
        <v>9</v>
      </c>
      <c r="B14" s="28">
        <f>SUM(B12:B13)</f>
        <v>-7150</v>
      </c>
      <c r="C14" s="26"/>
    </row>
    <row r="15" spans="1:5" x14ac:dyDescent="0.25">
      <c r="B15" s="30"/>
    </row>
    <row r="16" spans="1:5" ht="27.6" customHeight="1" thickBot="1" x14ac:dyDescent="0.3">
      <c r="A16" s="31" t="s">
        <v>12</v>
      </c>
      <c r="B16" s="32">
        <f>B6+B9+B14</f>
        <v>1311895.7899999998</v>
      </c>
      <c r="D16" s="33"/>
      <c r="E16" s="33"/>
    </row>
    <row r="20" spans="1:2" x14ac:dyDescent="0.25">
      <c r="A20" s="34"/>
      <c r="B20" s="3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D921-5671-4963-8041-D28CCDAD54EB}">
  <dimension ref="A1:G7"/>
  <sheetViews>
    <sheetView showGridLines="0" zoomScaleNormal="100" workbookViewId="0">
      <selection activeCell="S4" sqref="S4"/>
    </sheetView>
  </sheetViews>
  <sheetFormatPr defaultRowHeight="15" x14ac:dyDescent="0.25"/>
  <cols>
    <col min="1" max="1" width="6.140625" style="37" customWidth="1"/>
    <col min="2" max="2" width="13.42578125" style="37" customWidth="1"/>
    <col min="3" max="3" width="32.7109375" style="38" bestFit="1" customWidth="1"/>
    <col min="4" max="4" width="24.28515625" style="38" customWidth="1"/>
    <col min="5" max="5" width="57.140625" style="38" customWidth="1"/>
    <col min="6" max="6" width="18.28515625" style="41" bestFit="1" customWidth="1"/>
    <col min="7" max="7" width="14.85546875" style="39" customWidth="1"/>
    <col min="8" max="16384" width="9.140625" style="42"/>
  </cols>
  <sheetData>
    <row r="1" spans="1:7" s="36" customFormat="1" ht="53.25" customHeight="1" x14ac:dyDescent="0.25">
      <c r="A1" s="35"/>
      <c r="B1" s="35"/>
      <c r="C1" s="35"/>
      <c r="D1" s="35"/>
      <c r="E1" s="35"/>
      <c r="F1" s="35"/>
      <c r="G1" s="35"/>
    </row>
    <row r="2" spans="1:7" ht="12" customHeight="1" x14ac:dyDescent="0.25">
      <c r="E2" s="39"/>
      <c r="F2" s="40"/>
      <c r="G2" s="41"/>
    </row>
    <row r="3" spans="1:7" s="44" customFormat="1" ht="20.100000000000001" customHeight="1" x14ac:dyDescent="0.25">
      <c r="A3" s="43" t="s">
        <v>13</v>
      </c>
      <c r="B3" s="43"/>
      <c r="C3" s="43"/>
      <c r="D3" s="43"/>
      <c r="E3" s="43"/>
      <c r="F3" s="43"/>
      <c r="G3" s="43"/>
    </row>
    <row r="4" spans="1:7" s="48" customFormat="1" ht="13.5" customHeight="1" x14ac:dyDescent="0.25">
      <c r="A4" s="45"/>
      <c r="B4" s="46"/>
      <c r="C4" s="45"/>
      <c r="D4" s="45"/>
      <c r="E4" s="45"/>
      <c r="F4" s="47"/>
      <c r="G4" s="45"/>
    </row>
    <row r="5" spans="1:7" s="52" customFormat="1" ht="27" customHeight="1" x14ac:dyDescent="0.2">
      <c r="A5" s="49" t="s">
        <v>14</v>
      </c>
      <c r="B5" s="49" t="s">
        <v>15</v>
      </c>
      <c r="C5" s="49" t="s">
        <v>16</v>
      </c>
      <c r="D5" s="49" t="s">
        <v>17</v>
      </c>
      <c r="E5" s="49" t="s">
        <v>18</v>
      </c>
      <c r="F5" s="50" t="s">
        <v>19</v>
      </c>
      <c r="G5" s="51" t="s">
        <v>20</v>
      </c>
    </row>
    <row r="6" spans="1:7" s="37" customFormat="1" ht="15.75" thickBot="1" x14ac:dyDescent="0.3">
      <c r="A6" s="53">
        <v>1</v>
      </c>
      <c r="B6" s="54">
        <v>12183</v>
      </c>
      <c r="C6" s="55" t="s">
        <v>21</v>
      </c>
      <c r="D6" s="55" t="s">
        <v>11</v>
      </c>
      <c r="E6" s="55" t="s">
        <v>22</v>
      </c>
      <c r="F6" s="56">
        <v>-7150</v>
      </c>
      <c r="G6" s="57">
        <v>46080</v>
      </c>
    </row>
    <row r="7" spans="1:7" s="63" customFormat="1" ht="26.45" customHeight="1" thickBot="1" x14ac:dyDescent="0.3">
      <c r="A7" s="58" t="s">
        <v>23</v>
      </c>
      <c r="B7" s="59"/>
      <c r="C7" s="59"/>
      <c r="D7" s="59"/>
      <c r="E7" s="60"/>
      <c r="F7" s="61">
        <f>SUM(F6:F6)</f>
        <v>-7150</v>
      </c>
      <c r="G7" s="62"/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65A143-14AF-4C62-9C5C-E96E936DB332}"/>
</file>

<file path=customXml/itemProps2.xml><?xml version="1.0" encoding="utf-8"?>
<ds:datastoreItem xmlns:ds="http://schemas.openxmlformats.org/officeDocument/2006/customXml" ds:itemID="{5B10D70A-EF1B-4F34-84AB-71539C86C0EB}"/>
</file>

<file path=customXml/itemProps3.xml><?xml version="1.0" encoding="utf-8"?>
<ds:datastoreItem xmlns:ds="http://schemas.openxmlformats.org/officeDocument/2006/customXml" ds:itemID="{CFDE8B17-FC12-4418-9D84-8893DFFDE5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2026-03-18T16:58:33Z</cp:lastPrinted>
  <dcterms:created xsi:type="dcterms:W3CDTF">2026-03-18T16:52:51Z</dcterms:created>
  <dcterms:modified xsi:type="dcterms:W3CDTF">2026-03-18T16:58:42Z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856700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